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K:\LONN-OKONOMI\LONN\"/>
    </mc:Choice>
  </mc:AlternateContent>
  <bookViews>
    <workbookView xWindow="0" yWindow="0" windowWidth="28800" windowHeight="14235" tabRatio="634"/>
  </bookViews>
  <sheets>
    <sheet name="TIMELISTE" sheetId="1" r:id="rId1"/>
  </sheets>
  <definedNames>
    <definedName name="_xlnm.Print_Area" localSheetId="0">TIMELISTE!$A$1:$O$41</definedName>
  </definedNames>
  <calcPr calcId="152511"/>
</workbook>
</file>

<file path=xl/calcChain.xml><?xml version="1.0" encoding="utf-8"?>
<calcChain xmlns="http://schemas.openxmlformats.org/spreadsheetml/2006/main">
  <c r="I41" i="1" l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40" i="1" l="1"/>
  <c r="Q11" i="1"/>
  <c r="U38" i="1" l="1"/>
  <c r="T38" i="1"/>
  <c r="L38" i="1"/>
  <c r="H38" i="1"/>
  <c r="U36" i="1"/>
  <c r="T36" i="1"/>
  <c r="L36" i="1"/>
  <c r="H36" i="1"/>
  <c r="U31" i="1"/>
  <c r="T31" i="1"/>
  <c r="L31" i="1"/>
  <c r="H31" i="1"/>
  <c r="U29" i="1"/>
  <c r="T29" i="1"/>
  <c r="L29" i="1"/>
  <c r="H29" i="1"/>
  <c r="U24" i="1"/>
  <c r="T24" i="1"/>
  <c r="L24" i="1"/>
  <c r="H24" i="1"/>
  <c r="U22" i="1"/>
  <c r="T22" i="1"/>
  <c r="L22" i="1"/>
  <c r="H22" i="1"/>
  <c r="U17" i="1"/>
  <c r="T17" i="1"/>
  <c r="L17" i="1"/>
  <c r="H17" i="1"/>
  <c r="U15" i="1"/>
  <c r="T15" i="1"/>
  <c r="L15" i="1"/>
  <c r="H15" i="1"/>
  <c r="U10" i="1"/>
  <c r="T10" i="1"/>
  <c r="L10" i="1"/>
  <c r="H10" i="1"/>
  <c r="U39" i="1"/>
  <c r="T39" i="1"/>
  <c r="L39" i="1"/>
  <c r="H39" i="1"/>
  <c r="U11" i="1"/>
  <c r="T11" i="1"/>
  <c r="L11" i="1"/>
  <c r="H11" i="1"/>
  <c r="U33" i="1"/>
  <c r="T33" i="1"/>
  <c r="L33" i="1"/>
  <c r="H33" i="1"/>
  <c r="U26" i="1"/>
  <c r="T26" i="1"/>
  <c r="L26" i="1"/>
  <c r="H26" i="1"/>
  <c r="U19" i="1"/>
  <c r="T19" i="1"/>
  <c r="L19" i="1"/>
  <c r="H19" i="1"/>
  <c r="U12" i="1"/>
  <c r="T12" i="1"/>
  <c r="L12" i="1"/>
  <c r="H12" i="1"/>
  <c r="T9" i="1"/>
  <c r="H9" i="1" s="1"/>
  <c r="U9" i="1"/>
  <c r="T13" i="1"/>
  <c r="U13" i="1"/>
  <c r="T14" i="1"/>
  <c r="H14" i="1" s="1"/>
  <c r="U14" i="1"/>
  <c r="T16" i="1"/>
  <c r="U16" i="1"/>
  <c r="T20" i="1"/>
  <c r="U20" i="1"/>
  <c r="T21" i="1"/>
  <c r="U21" i="1"/>
  <c r="T18" i="1"/>
  <c r="U18" i="1"/>
  <c r="T23" i="1"/>
  <c r="U23" i="1"/>
  <c r="T27" i="1"/>
  <c r="U27" i="1"/>
  <c r="T28" i="1"/>
  <c r="U28" i="1"/>
  <c r="T25" i="1"/>
  <c r="U25" i="1"/>
  <c r="T30" i="1"/>
  <c r="U30" i="1"/>
  <c r="T34" i="1"/>
  <c r="U34" i="1"/>
  <c r="T35" i="1"/>
  <c r="U35" i="1"/>
  <c r="T32" i="1"/>
  <c r="U32" i="1"/>
  <c r="T37" i="1"/>
  <c r="U37" i="1"/>
  <c r="H37" i="1"/>
  <c r="H32" i="1"/>
  <c r="H35" i="1"/>
  <c r="H34" i="1"/>
  <c r="H30" i="1"/>
  <c r="H25" i="1"/>
  <c r="H28" i="1"/>
  <c r="H27" i="1"/>
  <c r="H23" i="1"/>
  <c r="H18" i="1"/>
  <c r="H21" i="1"/>
  <c r="H20" i="1"/>
  <c r="H16" i="1"/>
  <c r="H13" i="1"/>
  <c r="L37" i="1"/>
  <c r="L32" i="1"/>
  <c r="L35" i="1"/>
  <c r="L34" i="1"/>
  <c r="L30" i="1"/>
  <c r="L25" i="1"/>
  <c r="L28" i="1"/>
  <c r="L27" i="1"/>
  <c r="L23" i="1"/>
  <c r="L18" i="1"/>
  <c r="L21" i="1"/>
  <c r="L20" i="1"/>
  <c r="L16" i="1"/>
  <c r="L14" i="1"/>
  <c r="L13" i="1"/>
  <c r="L9" i="1"/>
  <c r="Q14" i="1" l="1"/>
  <c r="Q16" i="1" s="1"/>
  <c r="H40" i="1"/>
  <c r="L40" i="1"/>
</calcChain>
</file>

<file path=xl/sharedStrings.xml><?xml version="1.0" encoding="utf-8"?>
<sst xmlns="http://schemas.openxmlformats.org/spreadsheetml/2006/main" count="53" uniqueCount="46">
  <si>
    <t>Navn:</t>
  </si>
  <si>
    <t>Mellomregningsfelter</t>
  </si>
  <si>
    <t>E-D</t>
  </si>
  <si>
    <t>Timer</t>
  </si>
  <si>
    <t>Sum timer</t>
  </si>
  <si>
    <t>Kode</t>
  </si>
  <si>
    <t>Dato</t>
  </si>
  <si>
    <t>Fra</t>
  </si>
  <si>
    <t>Til</t>
  </si>
  <si>
    <t xml:space="preserve">Fra </t>
  </si>
  <si>
    <t>Kode:</t>
  </si>
  <si>
    <t>G-F</t>
  </si>
  <si>
    <t>Normaltid</t>
  </si>
  <si>
    <t>Artskonto :</t>
  </si>
  <si>
    <t>Budenhet :</t>
  </si>
  <si>
    <t>Prosjekt :</t>
  </si>
  <si>
    <t>Formål :</t>
  </si>
  <si>
    <t>Sum timer med tillegg:</t>
  </si>
  <si>
    <t>Sum timer :</t>
  </si>
  <si>
    <t>TOTALT TIMER TIL UTBETALING</t>
  </si>
  <si>
    <t>Forklaring til timelisten :</t>
  </si>
  <si>
    <t xml:space="preserve">  For kontroller/HiØ :</t>
  </si>
  <si>
    <t>Klokkeslett sette slik : 00:00</t>
  </si>
  <si>
    <t>Det skal alltid stå en kode i kodefeltet på arbeidede dager.</t>
  </si>
  <si>
    <t>Timesats :</t>
  </si>
  <si>
    <t>Til utbetaling</t>
  </si>
  <si>
    <t>Tillegg pr time</t>
  </si>
  <si>
    <t>TOTALT</t>
  </si>
  <si>
    <t>Lønnart/SAP :</t>
  </si>
  <si>
    <t>Attestasjon</t>
  </si>
  <si>
    <t>Bud.disp</t>
  </si>
  <si>
    <t>Dato/underskrift :</t>
  </si>
  <si>
    <t>Alle felt du skal registrere i er merket med blå farge!    ORANSJE  felt fylles ut av attestasjonsansvarlig!</t>
  </si>
  <si>
    <t xml:space="preserve">For den alminnelige arbeidstid i tiden mellom kl. 17.00 og kl. 20.00 og mellom kl. 20.00 og </t>
  </si>
  <si>
    <t>kl. 23.00 på dagene fra mandag til fredag utbetales ett tillegg pr arbeidet time. Jfr Fellesbestemmelsene § 15.</t>
  </si>
  <si>
    <t>Attestasjon:</t>
  </si>
  <si>
    <t>Dato:</t>
  </si>
  <si>
    <t>Arbeidstid 17.00 - 20.00</t>
  </si>
  <si>
    <t>Arbeidstid 20.00 - 23.00</t>
  </si>
  <si>
    <t>Arbeidstid 08.00 - 17.00</t>
  </si>
  <si>
    <t xml:space="preserve">              </t>
  </si>
  <si>
    <t xml:space="preserve"> F.nr. :</t>
  </si>
  <si>
    <t xml:space="preserve"> Måned:</t>
  </si>
  <si>
    <t xml:space="preserve"> Avd.:</t>
  </si>
  <si>
    <t xml:space="preserve">TIDSREGISTRERINGSSKJEMA m/tillegg HØGSKOLEN I ØSTFOLD </t>
  </si>
  <si>
    <t>Kode 1 = Arbeidet dag        Kode 0 = Ingen 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</si>
</sst>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/>
    <xf numFmtId="20" fontId="4" fillId="0" borderId="0" xfId="0" applyNumberFormat="1" applyFont="1" applyFill="1" applyBorder="1"/>
    <xf numFmtId="20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Fill="1" applyBorder="1"/>
    <xf numFmtId="0" fontId="4" fillId="2" borderId="0" xfId="0" applyFont="1" applyFill="1"/>
    <xf numFmtId="164" fontId="4" fillId="3" borderId="7" xfId="0" applyNumberFormat="1" applyFon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 applyProtection="1">
      <alignment horizontal="center"/>
      <protection locked="0"/>
    </xf>
    <xf numFmtId="164" fontId="4" fillId="3" borderId="10" xfId="0" applyNumberFormat="1" applyFont="1" applyFill="1" applyBorder="1" applyAlignment="1" applyProtection="1">
      <alignment horizontal="center"/>
      <protection locked="0"/>
    </xf>
    <xf numFmtId="164" fontId="4" fillId="3" borderId="11" xfId="0" applyNumberFormat="1" applyFont="1" applyFill="1" applyBorder="1" applyAlignment="1" applyProtection="1">
      <alignment horizontal="center"/>
      <protection locked="0"/>
    </xf>
    <xf numFmtId="164" fontId="4" fillId="3" borderId="12" xfId="0" applyNumberFormat="1" applyFont="1" applyFill="1" applyBorder="1" applyAlignment="1" applyProtection="1">
      <alignment horizontal="center"/>
      <protection locked="0"/>
    </xf>
    <xf numFmtId="164" fontId="4" fillId="3" borderId="18" xfId="0" applyNumberFormat="1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left"/>
    </xf>
    <xf numFmtId="0" fontId="0" fillId="2" borderId="0" xfId="0" applyFill="1" applyBorder="1" applyProtection="1"/>
    <xf numFmtId="1" fontId="3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64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164" fontId="4" fillId="2" borderId="11" xfId="0" applyNumberFormat="1" applyFont="1" applyFill="1" applyBorder="1" applyAlignment="1" applyProtection="1">
      <alignment horizontal="center"/>
    </xf>
    <xf numFmtId="164" fontId="4" fillId="2" borderId="20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right"/>
    </xf>
    <xf numFmtId="164" fontId="3" fillId="2" borderId="21" xfId="0" applyNumberFormat="1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/>
    <xf numFmtId="0" fontId="3" fillId="2" borderId="23" xfId="0" applyFont="1" applyFill="1" applyBorder="1" applyAlignment="1" applyProtection="1"/>
    <xf numFmtId="164" fontId="4" fillId="2" borderId="23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" fontId="4" fillId="2" borderId="4" xfId="0" applyNumberFormat="1" applyFont="1" applyFill="1" applyBorder="1" applyAlignment="1" applyProtection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20" fontId="4" fillId="2" borderId="0" xfId="0" applyNumberFormat="1" applyFont="1" applyFill="1" applyBorder="1"/>
    <xf numFmtId="0" fontId="3" fillId="2" borderId="0" xfId="0" applyFont="1" applyFill="1" applyBorder="1" applyAlignment="1" applyProtection="1">
      <alignment horizontal="left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4" fillId="0" borderId="0" xfId="0" applyFont="1" applyFill="1"/>
    <xf numFmtId="0" fontId="6" fillId="2" borderId="30" xfId="0" applyFont="1" applyFill="1" applyBorder="1" applyAlignment="1">
      <alignment horizontal="center"/>
    </xf>
    <xf numFmtId="1" fontId="4" fillId="5" borderId="17" xfId="0" applyNumberFormat="1" applyFont="1" applyFill="1" applyBorder="1" applyAlignment="1" applyProtection="1">
      <alignment horizontal="center"/>
    </xf>
    <xf numFmtId="164" fontId="4" fillId="5" borderId="3" xfId="0" applyNumberFormat="1" applyFont="1" applyFill="1" applyBorder="1" applyAlignment="1" applyProtection="1">
      <alignment horizontal="center"/>
    </xf>
    <xf numFmtId="1" fontId="4" fillId="5" borderId="4" xfId="0" applyNumberFormat="1" applyFont="1" applyFill="1" applyBorder="1" applyAlignment="1" applyProtection="1">
      <alignment horizontal="center"/>
    </xf>
    <xf numFmtId="1" fontId="4" fillId="6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1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/>
    <xf numFmtId="0" fontId="4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20" fontId="4" fillId="0" borderId="0" xfId="0" applyNumberFormat="1" applyFont="1" applyFill="1" applyProtection="1"/>
    <xf numFmtId="0" fontId="4" fillId="0" borderId="0" xfId="0" applyFont="1" applyFill="1" applyProtection="1"/>
    <xf numFmtId="164" fontId="4" fillId="5" borderId="8" xfId="0" applyNumberFormat="1" applyFont="1" applyFill="1" applyBorder="1" applyAlignment="1" applyProtection="1">
      <alignment horizontal="center"/>
      <protection locked="0"/>
    </xf>
    <xf numFmtId="164" fontId="4" fillId="5" borderId="9" xfId="0" applyNumberFormat="1" applyFont="1" applyFill="1" applyBorder="1" applyAlignment="1" applyProtection="1">
      <alignment horizontal="center"/>
      <protection locked="0"/>
    </xf>
    <xf numFmtId="164" fontId="4" fillId="5" borderId="11" xfId="0" applyNumberFormat="1" applyFont="1" applyFill="1" applyBorder="1" applyAlignment="1" applyProtection="1">
      <alignment horizontal="center"/>
      <protection locked="0"/>
    </xf>
    <xf numFmtId="164" fontId="4" fillId="5" borderId="12" xfId="0" applyNumberFormat="1" applyFont="1" applyFill="1" applyBorder="1" applyAlignment="1" applyProtection="1">
      <alignment horizontal="center"/>
      <protection locked="0"/>
    </xf>
    <xf numFmtId="0" fontId="4" fillId="8" borderId="28" xfId="0" applyNumberFormat="1" applyFont="1" applyFill="1" applyBorder="1"/>
    <xf numFmtId="0" fontId="4" fillId="8" borderId="16" xfId="0" applyNumberFormat="1" applyFont="1" applyFill="1" applyBorder="1"/>
    <xf numFmtId="164" fontId="4" fillId="8" borderId="16" xfId="0" applyNumberFormat="1" applyFont="1" applyFill="1" applyBorder="1"/>
    <xf numFmtId="0" fontId="4" fillId="7" borderId="16" xfId="0" applyNumberFormat="1" applyFont="1" applyFill="1" applyBorder="1"/>
    <xf numFmtId="164" fontId="3" fillId="8" borderId="16" xfId="0" applyNumberFormat="1" applyFont="1" applyFill="1" applyBorder="1"/>
    <xf numFmtId="0" fontId="3" fillId="2" borderId="13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left"/>
    </xf>
    <xf numFmtId="0" fontId="4" fillId="2" borderId="5" xfId="0" applyNumberFormat="1" applyFont="1" applyFill="1" applyBorder="1" applyAlignment="1" applyProtection="1">
      <alignment horizontal="center"/>
    </xf>
    <xf numFmtId="49" fontId="4" fillId="8" borderId="7" xfId="0" applyNumberFormat="1" applyFont="1" applyFill="1" applyBorder="1" applyProtection="1">
      <protection locked="0"/>
    </xf>
    <xf numFmtId="49" fontId="4" fillId="8" borderId="10" xfId="0" applyNumberFormat="1" applyFont="1" applyFill="1" applyBorder="1" applyProtection="1">
      <protection locked="0"/>
    </xf>
    <xf numFmtId="49" fontId="3" fillId="8" borderId="10" xfId="0" applyNumberFormat="1" applyFont="1" applyFill="1" applyBorder="1" applyProtection="1">
      <protection locked="0"/>
    </xf>
    <xf numFmtId="0" fontId="4" fillId="8" borderId="10" xfId="0" applyFont="1" applyFill="1" applyBorder="1" applyProtection="1"/>
    <xf numFmtId="0" fontId="4" fillId="2" borderId="15" xfId="0" applyNumberFormat="1" applyFont="1" applyFill="1" applyBorder="1" applyAlignment="1" applyProtection="1">
      <alignment horizontal="center"/>
    </xf>
    <xf numFmtId="164" fontId="4" fillId="2" borderId="45" xfId="0" applyNumberFormat="1" applyFont="1" applyFill="1" applyBorder="1" applyAlignment="1" applyProtection="1">
      <alignment horizontal="center"/>
    </xf>
    <xf numFmtId="164" fontId="4" fillId="2" borderId="16" xfId="0" applyNumberFormat="1" applyFont="1" applyFill="1" applyBorder="1" applyAlignment="1" applyProtection="1">
      <alignment horizontal="center"/>
    </xf>
    <xf numFmtId="0" fontId="3" fillId="2" borderId="19" xfId="0" applyFont="1" applyFill="1" applyBorder="1" applyProtection="1"/>
    <xf numFmtId="0" fontId="3" fillId="2" borderId="2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49" fontId="4" fillId="5" borderId="50" xfId="0" applyNumberFormat="1" applyFont="1" applyFill="1" applyBorder="1" applyProtection="1">
      <protection locked="0"/>
    </xf>
    <xf numFmtId="49" fontId="4" fillId="5" borderId="18" xfId="0" applyNumberFormat="1" applyFont="1" applyFill="1" applyBorder="1" applyProtection="1">
      <protection locked="0"/>
    </xf>
    <xf numFmtId="0" fontId="4" fillId="5" borderId="44" xfId="0" applyNumberFormat="1" applyFont="1" applyFill="1" applyBorder="1"/>
    <xf numFmtId="0" fontId="4" fillId="5" borderId="45" xfId="0" applyNumberFormat="1" applyFont="1" applyFill="1" applyBorder="1"/>
    <xf numFmtId="49" fontId="4" fillId="8" borderId="50" xfId="0" applyNumberFormat="1" applyFont="1" applyFill="1" applyBorder="1" applyProtection="1">
      <protection locked="0"/>
    </xf>
    <xf numFmtId="49" fontId="4" fillId="8" borderId="18" xfId="0" applyNumberFormat="1" applyFont="1" applyFill="1" applyBorder="1" applyProtection="1">
      <protection locked="0"/>
    </xf>
    <xf numFmtId="0" fontId="4" fillId="7" borderId="44" xfId="0" applyNumberFormat="1" applyFont="1" applyFill="1" applyBorder="1"/>
    <xf numFmtId="0" fontId="4" fillId="7" borderId="45" xfId="0" applyNumberFormat="1" applyFont="1" applyFill="1" applyBorder="1"/>
    <xf numFmtId="49" fontId="3" fillId="5" borderId="49" xfId="0" applyNumberFormat="1" applyFont="1" applyFill="1" applyBorder="1" applyProtection="1">
      <protection locked="0"/>
    </xf>
    <xf numFmtId="49" fontId="3" fillId="5" borderId="46" xfId="0" applyNumberFormat="1" applyFont="1" applyFill="1" applyBorder="1" applyProtection="1">
      <protection locked="0"/>
    </xf>
    <xf numFmtId="49" fontId="3" fillId="5" borderId="48" xfId="0" applyNumberFormat="1" applyFont="1" applyFill="1" applyBorder="1" applyProtection="1">
      <protection locked="0"/>
    </xf>
    <xf numFmtId="49" fontId="3" fillId="5" borderId="47" xfId="0" applyNumberFormat="1" applyFont="1" applyFill="1" applyBorder="1" applyProtection="1">
      <protection locked="0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25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26" xfId="0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0" fontId="4" fillId="2" borderId="26" xfId="0" applyNumberFormat="1" applyFont="1" applyFill="1" applyBorder="1" applyAlignment="1" applyProtection="1"/>
    <xf numFmtId="1" fontId="8" fillId="5" borderId="14" xfId="0" applyNumberFormat="1" applyFont="1" applyFill="1" applyBorder="1" applyAlignment="1" applyProtection="1">
      <alignment horizontal="left"/>
    </xf>
    <xf numFmtId="1" fontId="3" fillId="2" borderId="35" xfId="0" applyNumberFormat="1" applyFont="1" applyFill="1" applyBorder="1" applyAlignment="1" applyProtection="1">
      <alignment horizontal="left"/>
    </xf>
    <xf numFmtId="0" fontId="0" fillId="0" borderId="23" xfId="0" applyBorder="1" applyProtection="1"/>
    <xf numFmtId="1" fontId="3" fillId="2" borderId="36" xfId="0" applyNumberFormat="1" applyFont="1" applyFill="1" applyBorder="1" applyAlignment="1" applyProtection="1">
      <alignment horizontal="left"/>
    </xf>
    <xf numFmtId="0" fontId="0" fillId="0" borderId="37" xfId="0" applyBorder="1" applyProtection="1"/>
    <xf numFmtId="0" fontId="0" fillId="0" borderId="10" xfId="0" applyBorder="1" applyProtection="1"/>
    <xf numFmtId="0" fontId="2" fillId="2" borderId="38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0" fillId="2" borderId="14" xfId="0" applyFill="1" applyBorder="1" applyAlignment="1" applyProtection="1"/>
    <xf numFmtId="0" fontId="4" fillId="2" borderId="3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4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/>
    <xf numFmtId="0" fontId="3" fillId="5" borderId="26" xfId="0" applyFont="1" applyFill="1" applyBorder="1" applyAlignment="1" applyProtection="1"/>
    <xf numFmtId="0" fontId="3" fillId="2" borderId="15" xfId="0" applyNumberFormat="1" applyFont="1" applyFill="1" applyBorder="1"/>
    <xf numFmtId="0" fontId="3" fillId="6" borderId="0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CC"/>
      <color rgb="FFCCFF99"/>
      <color rgb="FFFF505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zoomScaleNormal="100" zoomScalePageLayoutView="50" workbookViewId="0">
      <selection activeCell="C2" sqref="C2:F2"/>
    </sheetView>
  </sheetViews>
  <sheetFormatPr baseColWidth="10" defaultRowHeight="14.25" x14ac:dyDescent="0.2"/>
  <cols>
    <col min="1" max="1" width="7" style="4" customWidth="1"/>
    <col min="2" max="2" width="5.7109375" style="4" customWidth="1"/>
    <col min="3" max="3" width="6.42578125" style="1" customWidth="1"/>
    <col min="4" max="4" width="8.28515625" style="1" customWidth="1"/>
    <col min="5" max="5" width="8.7109375" style="1" customWidth="1"/>
    <col min="6" max="6" width="8.42578125" style="1" customWidth="1"/>
    <col min="7" max="7" width="9.85546875" style="1" customWidth="1"/>
    <col min="9" max="9" width="12.140625" customWidth="1"/>
    <col min="10" max="10" width="11.42578125" style="1"/>
    <col min="11" max="11" width="11.85546875" style="1" customWidth="1"/>
    <col min="12" max="13" width="11.7109375" style="1" customWidth="1"/>
    <col min="14" max="14" width="12.7109375" style="1" customWidth="1"/>
    <col min="15" max="15" width="14.140625" style="1" customWidth="1"/>
    <col min="16" max="16" width="16.140625" style="1" hidden="1" customWidth="1"/>
    <col min="17" max="17" width="35.140625" style="1" hidden="1" customWidth="1"/>
    <col min="18" max="18" width="11.42578125" style="1"/>
    <col min="19" max="19" width="11.5703125" style="1" customWidth="1"/>
    <col min="20" max="20" width="9.7109375" style="1" hidden="1" customWidth="1"/>
    <col min="21" max="21" width="8.140625" style="1" hidden="1" customWidth="1"/>
    <col min="22" max="16384" width="11.42578125" style="1"/>
  </cols>
  <sheetData>
    <row r="1" spans="1:21" ht="21" customHeight="1" thickTop="1" x14ac:dyDescent="0.25">
      <c r="A1" s="120" t="s">
        <v>44</v>
      </c>
      <c r="B1" s="121"/>
      <c r="C1" s="121"/>
      <c r="D1" s="121"/>
      <c r="E1" s="121"/>
      <c r="F1" s="121"/>
      <c r="G1" s="121"/>
      <c r="H1" s="122"/>
      <c r="I1" s="122"/>
      <c r="J1" s="122"/>
      <c r="K1" s="31"/>
      <c r="L1" s="31"/>
      <c r="M1" s="31"/>
      <c r="N1" s="31"/>
      <c r="O1" s="48"/>
      <c r="T1" s="1" t="s">
        <v>1</v>
      </c>
    </row>
    <row r="2" spans="1:21" ht="15" x14ac:dyDescent="0.25">
      <c r="A2" s="77" t="s">
        <v>0</v>
      </c>
      <c r="B2" s="32"/>
      <c r="C2" s="129"/>
      <c r="D2" s="129"/>
      <c r="E2" s="129"/>
      <c r="F2" s="129"/>
      <c r="G2" s="109"/>
      <c r="H2" s="109"/>
      <c r="I2" s="109"/>
      <c r="J2" s="109"/>
      <c r="K2" s="109"/>
      <c r="L2" s="109"/>
      <c r="M2" s="109"/>
      <c r="N2" s="109"/>
      <c r="O2" s="41"/>
    </row>
    <row r="3" spans="1:21" ht="15" x14ac:dyDescent="0.25">
      <c r="A3" s="125" t="s">
        <v>41</v>
      </c>
      <c r="B3" s="126"/>
      <c r="C3" s="139"/>
      <c r="D3" s="139"/>
      <c r="E3" s="139"/>
      <c r="F3" s="139"/>
      <c r="G3" s="110" t="s">
        <v>33</v>
      </c>
      <c r="H3" s="110"/>
      <c r="I3" s="110"/>
      <c r="J3" s="110"/>
      <c r="K3" s="110"/>
      <c r="L3" s="110"/>
      <c r="M3" s="110"/>
      <c r="N3" s="110"/>
      <c r="O3" s="111"/>
    </row>
    <row r="4" spans="1:21" ht="15" x14ac:dyDescent="0.25">
      <c r="A4" s="125" t="s">
        <v>42</v>
      </c>
      <c r="B4" s="126"/>
      <c r="C4" s="139"/>
      <c r="D4" s="139"/>
      <c r="E4" s="139"/>
      <c r="F4" s="139"/>
      <c r="G4" s="112" t="s">
        <v>34</v>
      </c>
      <c r="H4" s="112"/>
      <c r="I4" s="112"/>
      <c r="J4" s="112"/>
      <c r="K4" s="112"/>
      <c r="L4" s="112"/>
      <c r="M4" s="112"/>
      <c r="N4" s="112"/>
      <c r="O4" s="113"/>
    </row>
    <row r="5" spans="1:21" ht="15" x14ac:dyDescent="0.25">
      <c r="A5" s="125" t="s">
        <v>43</v>
      </c>
      <c r="B5" s="126"/>
      <c r="C5" s="143" t="s">
        <v>40</v>
      </c>
      <c r="D5" s="144"/>
      <c r="E5" s="144"/>
      <c r="F5" s="144"/>
      <c r="G5" s="140" t="s">
        <v>45</v>
      </c>
      <c r="H5" s="140"/>
      <c r="I5" s="140"/>
      <c r="J5" s="140"/>
      <c r="K5" s="140"/>
      <c r="L5" s="140"/>
      <c r="M5" s="140"/>
      <c r="N5" s="140"/>
      <c r="O5" s="141"/>
    </row>
    <row r="6" spans="1:21" ht="10.5" customHeight="1" thickBot="1" x14ac:dyDescent="0.25">
      <c r="A6" s="33"/>
      <c r="B6" s="34"/>
      <c r="C6" s="34"/>
      <c r="D6" s="34"/>
      <c r="E6" s="34"/>
      <c r="F6" s="34"/>
      <c r="G6" s="34"/>
      <c r="H6" s="35"/>
      <c r="I6" s="35"/>
      <c r="J6" s="34"/>
      <c r="K6" s="23"/>
      <c r="L6" s="23"/>
      <c r="M6" s="23"/>
      <c r="N6" s="34"/>
      <c r="O6" s="42"/>
    </row>
    <row r="7" spans="1:21" ht="15.75" thickTop="1" x14ac:dyDescent="0.25">
      <c r="A7" s="135" t="s">
        <v>6</v>
      </c>
      <c r="B7" s="127" t="s">
        <v>5</v>
      </c>
      <c r="C7" s="137" t="s">
        <v>3</v>
      </c>
      <c r="D7" s="130" t="s">
        <v>39</v>
      </c>
      <c r="E7" s="131"/>
      <c r="F7" s="131"/>
      <c r="G7" s="132"/>
      <c r="H7" s="123" t="s">
        <v>4</v>
      </c>
      <c r="I7" s="133"/>
      <c r="J7" s="81" t="s">
        <v>37</v>
      </c>
      <c r="K7" s="80"/>
      <c r="L7" s="80"/>
      <c r="M7" s="131" t="s">
        <v>38</v>
      </c>
      <c r="N7" s="131"/>
      <c r="O7" s="131"/>
      <c r="P7" s="105" t="s">
        <v>21</v>
      </c>
      <c r="Q7" s="106"/>
      <c r="T7" s="1" t="s">
        <v>12</v>
      </c>
    </row>
    <row r="8" spans="1:21" ht="15" customHeight="1" thickBot="1" x14ac:dyDescent="0.25">
      <c r="A8" s="136"/>
      <c r="B8" s="128"/>
      <c r="C8" s="138"/>
      <c r="D8" s="15" t="s">
        <v>7</v>
      </c>
      <c r="E8" s="36" t="s">
        <v>8</v>
      </c>
      <c r="F8" s="36"/>
      <c r="G8" s="37"/>
      <c r="H8" s="124"/>
      <c r="I8" s="134"/>
      <c r="J8" s="14" t="s">
        <v>9</v>
      </c>
      <c r="K8" s="15" t="s">
        <v>8</v>
      </c>
      <c r="L8" s="82" t="s">
        <v>4</v>
      </c>
      <c r="M8" s="14" t="s">
        <v>9</v>
      </c>
      <c r="N8" s="15" t="s">
        <v>8</v>
      </c>
      <c r="O8" s="87" t="s">
        <v>4</v>
      </c>
      <c r="P8" s="107"/>
      <c r="Q8" s="108"/>
      <c r="T8" s="1" t="s">
        <v>2</v>
      </c>
      <c r="U8" s="1" t="s">
        <v>11</v>
      </c>
    </row>
    <row r="9" spans="1:21" ht="15" thickTop="1" x14ac:dyDescent="0.2">
      <c r="A9" s="49">
        <v>1</v>
      </c>
      <c r="B9" s="52">
        <v>0</v>
      </c>
      <c r="C9" s="50">
        <v>0</v>
      </c>
      <c r="D9" s="7"/>
      <c r="E9" s="8"/>
      <c r="F9" s="68"/>
      <c r="G9" s="69"/>
      <c r="H9" s="38">
        <f t="shared" ref="H9:H39" si="0">IF($B9=1,$T9+$U9,TIME(0,0,0))</f>
        <v>0</v>
      </c>
      <c r="I9" s="39"/>
      <c r="J9" s="13"/>
      <c r="K9" s="9"/>
      <c r="L9" s="38">
        <f>IF(AND(ISBLANK($K9),NOT(ISBLANK($J9))), TIME(0,0,0),$K9-$J9)</f>
        <v>0</v>
      </c>
      <c r="M9" s="13"/>
      <c r="N9" s="9"/>
      <c r="O9" s="88">
        <f>IF(AND(ISBLANK($N9),NOT(ISBLANK($M9))), TIME(0,0,0),$N9-$M9)</f>
        <v>0</v>
      </c>
      <c r="P9" s="83"/>
      <c r="Q9" s="72"/>
      <c r="T9" s="5">
        <f>IF(AND(ISBLANK($E9),NOT(ISBLANK($D9))),$C9, $E9-$D9)</f>
        <v>0</v>
      </c>
      <c r="U9" s="5">
        <f>IF(AND(ISBLANK($G9),NOT(ISBLANK($F9))), TIME(0,0,0), $G9-$F9)</f>
        <v>0</v>
      </c>
    </row>
    <row r="10" spans="1:21" x14ac:dyDescent="0.2">
      <c r="A10" s="40">
        <v>2</v>
      </c>
      <c r="B10" s="45">
        <v>0</v>
      </c>
      <c r="C10" s="38">
        <v>0</v>
      </c>
      <c r="D10" s="10"/>
      <c r="E10" s="11"/>
      <c r="F10" s="70"/>
      <c r="G10" s="71"/>
      <c r="H10" s="38">
        <f t="shared" si="0"/>
        <v>0</v>
      </c>
      <c r="I10" s="39"/>
      <c r="J10" s="10"/>
      <c r="K10" s="12"/>
      <c r="L10" s="38">
        <f t="shared" ref="L10:L39" si="1">IF(AND(ISBLANK($K10),NOT(ISBLANK($J10))), TIME(0,0,0),$K10-$J10)</f>
        <v>0</v>
      </c>
      <c r="M10" s="10"/>
      <c r="N10" s="12"/>
      <c r="O10" s="88">
        <f t="shared" ref="O10:O39" si="2">IF(AND(ISBLANK($N10),NOT(ISBLANK($M10))), TIME(0,0,0),$N10-$M10)</f>
        <v>0</v>
      </c>
      <c r="P10" s="84" t="s">
        <v>24</v>
      </c>
      <c r="Q10" s="75"/>
      <c r="T10" s="5">
        <f t="shared" ref="T10:T39" si="3">IF(AND(ISBLANK($E10),NOT(ISBLANK($D10))),$C10, $E10-$D10)</f>
        <v>0</v>
      </c>
      <c r="U10" s="5">
        <f t="shared" ref="U10:U39" si="4">IF(AND(ISBLANK($G10),NOT(ISBLANK($F10))), TIME(0,0,0), $G10-$F10)</f>
        <v>0</v>
      </c>
    </row>
    <row r="11" spans="1:21" x14ac:dyDescent="0.2">
      <c r="A11" s="40">
        <v>3</v>
      </c>
      <c r="B11" s="45">
        <v>0</v>
      </c>
      <c r="C11" s="38">
        <v>0</v>
      </c>
      <c r="D11" s="10"/>
      <c r="E11" s="11"/>
      <c r="F11" s="70"/>
      <c r="G11" s="71"/>
      <c r="H11" s="38">
        <f t="shared" si="0"/>
        <v>0</v>
      </c>
      <c r="I11" s="39"/>
      <c r="J11" s="10"/>
      <c r="K11" s="12"/>
      <c r="L11" s="38">
        <f t="shared" si="1"/>
        <v>0</v>
      </c>
      <c r="M11" s="10"/>
      <c r="N11" s="12"/>
      <c r="O11" s="88">
        <f t="shared" si="2"/>
        <v>0</v>
      </c>
      <c r="P11" s="84" t="s">
        <v>25</v>
      </c>
      <c r="Q11" s="74">
        <f>K41*Q10</f>
        <v>0</v>
      </c>
      <c r="T11" s="5">
        <f t="shared" si="3"/>
        <v>0</v>
      </c>
      <c r="U11" s="5">
        <f t="shared" si="4"/>
        <v>0</v>
      </c>
    </row>
    <row r="12" spans="1:21" x14ac:dyDescent="0.2">
      <c r="A12" s="40">
        <v>4</v>
      </c>
      <c r="B12" s="45">
        <v>0</v>
      </c>
      <c r="C12" s="38">
        <v>0</v>
      </c>
      <c r="D12" s="10"/>
      <c r="E12" s="11"/>
      <c r="F12" s="70"/>
      <c r="G12" s="71"/>
      <c r="H12" s="38">
        <f t="shared" si="0"/>
        <v>0</v>
      </c>
      <c r="I12" s="39"/>
      <c r="J12" s="10"/>
      <c r="K12" s="12"/>
      <c r="L12" s="38">
        <f t="shared" si="1"/>
        <v>0</v>
      </c>
      <c r="M12" s="10"/>
      <c r="N12" s="12"/>
      <c r="O12" s="88">
        <f t="shared" si="2"/>
        <v>0</v>
      </c>
      <c r="P12" s="84"/>
      <c r="Q12" s="73"/>
      <c r="T12" s="5">
        <f t="shared" si="3"/>
        <v>0</v>
      </c>
      <c r="U12" s="5">
        <f t="shared" si="4"/>
        <v>0</v>
      </c>
    </row>
    <row r="13" spans="1:21" x14ac:dyDescent="0.2">
      <c r="A13" s="40">
        <v>5</v>
      </c>
      <c r="B13" s="45">
        <v>0</v>
      </c>
      <c r="C13" s="38">
        <v>0</v>
      </c>
      <c r="D13" s="10"/>
      <c r="E13" s="11"/>
      <c r="F13" s="70"/>
      <c r="G13" s="71"/>
      <c r="H13" s="38">
        <f t="shared" si="0"/>
        <v>0</v>
      </c>
      <c r="I13" s="39"/>
      <c r="J13" s="10"/>
      <c r="K13" s="12"/>
      <c r="L13" s="38">
        <f t="shared" si="1"/>
        <v>0</v>
      </c>
      <c r="M13" s="10"/>
      <c r="N13" s="12"/>
      <c r="O13" s="88">
        <f t="shared" si="2"/>
        <v>0</v>
      </c>
      <c r="P13" s="84" t="s">
        <v>26</v>
      </c>
      <c r="Q13" s="73">
        <v>12</v>
      </c>
      <c r="T13" s="5">
        <f t="shared" si="3"/>
        <v>0</v>
      </c>
      <c r="U13" s="5">
        <f t="shared" si="4"/>
        <v>0</v>
      </c>
    </row>
    <row r="14" spans="1:21" x14ac:dyDescent="0.2">
      <c r="A14" s="40">
        <v>6</v>
      </c>
      <c r="B14" s="45">
        <v>0</v>
      </c>
      <c r="C14" s="38">
        <v>0</v>
      </c>
      <c r="D14" s="10"/>
      <c r="E14" s="11"/>
      <c r="F14" s="70"/>
      <c r="G14" s="71"/>
      <c r="H14" s="38">
        <f t="shared" si="0"/>
        <v>0</v>
      </c>
      <c r="I14" s="39"/>
      <c r="J14" s="10"/>
      <c r="K14" s="12"/>
      <c r="L14" s="38">
        <f t="shared" si="1"/>
        <v>0</v>
      </c>
      <c r="M14" s="10"/>
      <c r="N14" s="12"/>
      <c r="O14" s="88">
        <f t="shared" si="2"/>
        <v>0</v>
      </c>
      <c r="P14" s="84" t="s">
        <v>25</v>
      </c>
      <c r="Q14" s="74">
        <f>O40*Q13</f>
        <v>0</v>
      </c>
      <c r="T14" s="5">
        <f t="shared" si="3"/>
        <v>0</v>
      </c>
      <c r="U14" s="5">
        <f t="shared" si="4"/>
        <v>0</v>
      </c>
    </row>
    <row r="15" spans="1:21" x14ac:dyDescent="0.2">
      <c r="A15" s="51">
        <v>7</v>
      </c>
      <c r="B15" s="52">
        <v>0</v>
      </c>
      <c r="C15" s="50">
        <v>0</v>
      </c>
      <c r="D15" s="10"/>
      <c r="E15" s="11"/>
      <c r="F15" s="70"/>
      <c r="G15" s="71"/>
      <c r="H15" s="38">
        <f t="shared" si="0"/>
        <v>0</v>
      </c>
      <c r="I15" s="39"/>
      <c r="J15" s="10"/>
      <c r="K15" s="12"/>
      <c r="L15" s="38">
        <f t="shared" si="1"/>
        <v>0</v>
      </c>
      <c r="M15" s="10"/>
      <c r="N15" s="12"/>
      <c r="O15" s="88">
        <f t="shared" si="2"/>
        <v>0</v>
      </c>
      <c r="P15" s="84"/>
      <c r="Q15" s="73"/>
      <c r="T15" s="5">
        <f t="shared" si="3"/>
        <v>0</v>
      </c>
      <c r="U15" s="5">
        <f t="shared" si="4"/>
        <v>0</v>
      </c>
    </row>
    <row r="16" spans="1:21" ht="15" x14ac:dyDescent="0.25">
      <c r="A16" s="51">
        <v>8</v>
      </c>
      <c r="B16" s="52">
        <v>0</v>
      </c>
      <c r="C16" s="50">
        <v>0</v>
      </c>
      <c r="D16" s="10"/>
      <c r="E16" s="11"/>
      <c r="F16" s="70"/>
      <c r="G16" s="71"/>
      <c r="H16" s="38">
        <f>IF($B16=1,$T16+$U16,TIME(0,0,0))</f>
        <v>0</v>
      </c>
      <c r="I16" s="39"/>
      <c r="J16" s="10"/>
      <c r="K16" s="12"/>
      <c r="L16" s="38">
        <f>IF(AND(ISBLANK($K16),NOT(ISBLANK($J16))), TIME(0,0,0),$K16-$J16)</f>
        <v>0</v>
      </c>
      <c r="M16" s="10"/>
      <c r="N16" s="12"/>
      <c r="O16" s="88">
        <f t="shared" si="2"/>
        <v>0</v>
      </c>
      <c r="P16" s="85" t="s">
        <v>27</v>
      </c>
      <c r="Q16" s="76">
        <f>Q11+Q14</f>
        <v>0</v>
      </c>
      <c r="T16" s="5">
        <f>IF(AND(ISBLANK($E16),NOT(ISBLANK($D16))),$C16, $E16-$D16)</f>
        <v>0</v>
      </c>
      <c r="U16" s="5">
        <f>IF(AND(ISBLANK($G16),NOT(ISBLANK($F16))), TIME(0,0,0), $G16-$F16)</f>
        <v>0</v>
      </c>
    </row>
    <row r="17" spans="1:21" x14ac:dyDescent="0.2">
      <c r="A17" s="40">
        <v>9</v>
      </c>
      <c r="B17" s="45">
        <v>0</v>
      </c>
      <c r="C17" s="38">
        <v>0</v>
      </c>
      <c r="D17" s="10"/>
      <c r="E17" s="11"/>
      <c r="F17" s="70"/>
      <c r="G17" s="71"/>
      <c r="H17" s="38">
        <f>IF($B17=1,$T17+$U17,TIME(0,0,0))</f>
        <v>0</v>
      </c>
      <c r="I17" s="39"/>
      <c r="J17" s="10"/>
      <c r="K17" s="12"/>
      <c r="L17" s="38">
        <f>IF(AND(ISBLANK($K17),NOT(ISBLANK($J17))), TIME(0,0,0),$K17-$J17)</f>
        <v>0</v>
      </c>
      <c r="M17" s="10"/>
      <c r="N17" s="12"/>
      <c r="O17" s="88">
        <f t="shared" si="2"/>
        <v>0</v>
      </c>
      <c r="P17" s="84"/>
      <c r="Q17" s="73"/>
      <c r="T17" s="5">
        <f>IF(AND(ISBLANK($E17),NOT(ISBLANK($D17))),$C17, $E17-$D17)</f>
        <v>0</v>
      </c>
      <c r="U17" s="5">
        <f>IF(AND(ISBLANK($G17),NOT(ISBLANK($F17))), TIME(0,0,0), $G17-$F17)</f>
        <v>0</v>
      </c>
    </row>
    <row r="18" spans="1:21" x14ac:dyDescent="0.2">
      <c r="A18" s="40">
        <v>10</v>
      </c>
      <c r="B18" s="45">
        <v>0</v>
      </c>
      <c r="C18" s="38">
        <v>0</v>
      </c>
      <c r="D18" s="10"/>
      <c r="E18" s="11"/>
      <c r="F18" s="70"/>
      <c r="G18" s="71"/>
      <c r="H18" s="38">
        <f>IF($B18=1,$T18+$U18,TIME(0,0,0))</f>
        <v>0</v>
      </c>
      <c r="I18" s="39"/>
      <c r="J18" s="10"/>
      <c r="K18" s="12"/>
      <c r="L18" s="38">
        <f>IF(AND(ISBLANK($K18),NOT(ISBLANK($J18))), TIME(0,0,0),$K18-$J18)</f>
        <v>0</v>
      </c>
      <c r="M18" s="10"/>
      <c r="N18" s="12"/>
      <c r="O18" s="88">
        <f t="shared" si="2"/>
        <v>0</v>
      </c>
      <c r="P18" s="84"/>
      <c r="Q18" s="73"/>
      <c r="T18" s="5">
        <f>IF(AND(ISBLANK($E18),NOT(ISBLANK($D18))),$C18, $E18-$D18)</f>
        <v>0</v>
      </c>
      <c r="U18" s="5">
        <f>IF(AND(ISBLANK($G18),NOT(ISBLANK($F18))), TIME(0,0,0), $G18-$F18)</f>
        <v>0</v>
      </c>
    </row>
    <row r="19" spans="1:21" x14ac:dyDescent="0.2">
      <c r="A19" s="40">
        <v>11</v>
      </c>
      <c r="B19" s="45">
        <v>0</v>
      </c>
      <c r="C19" s="38">
        <v>0</v>
      </c>
      <c r="D19" s="10"/>
      <c r="E19" s="11"/>
      <c r="F19" s="70"/>
      <c r="G19" s="71"/>
      <c r="H19" s="38">
        <f t="shared" si="0"/>
        <v>0</v>
      </c>
      <c r="I19" s="39"/>
      <c r="J19" s="10"/>
      <c r="K19" s="12"/>
      <c r="L19" s="38">
        <f t="shared" si="1"/>
        <v>0</v>
      </c>
      <c r="M19" s="10"/>
      <c r="N19" s="12"/>
      <c r="O19" s="88">
        <f t="shared" si="2"/>
        <v>0</v>
      </c>
      <c r="P19" s="84" t="s">
        <v>28</v>
      </c>
      <c r="Q19" s="73"/>
      <c r="T19" s="5">
        <f t="shared" si="3"/>
        <v>0</v>
      </c>
      <c r="U19" s="5">
        <f t="shared" si="4"/>
        <v>0</v>
      </c>
    </row>
    <row r="20" spans="1:21" x14ac:dyDescent="0.2">
      <c r="A20" s="40">
        <v>12</v>
      </c>
      <c r="B20" s="45">
        <v>0</v>
      </c>
      <c r="C20" s="38">
        <v>0</v>
      </c>
      <c r="D20" s="10"/>
      <c r="E20" s="11"/>
      <c r="F20" s="70"/>
      <c r="G20" s="71"/>
      <c r="H20" s="38">
        <f t="shared" si="0"/>
        <v>0</v>
      </c>
      <c r="I20" s="39"/>
      <c r="J20" s="10"/>
      <c r="K20" s="12"/>
      <c r="L20" s="38">
        <f t="shared" si="1"/>
        <v>0</v>
      </c>
      <c r="M20" s="10"/>
      <c r="N20" s="12"/>
      <c r="O20" s="88">
        <f t="shared" si="2"/>
        <v>0</v>
      </c>
      <c r="P20" s="84"/>
      <c r="Q20" s="73"/>
      <c r="T20" s="5">
        <f t="shared" si="3"/>
        <v>0</v>
      </c>
      <c r="U20" s="5">
        <f t="shared" si="4"/>
        <v>0</v>
      </c>
    </row>
    <row r="21" spans="1:21" x14ac:dyDescent="0.2">
      <c r="A21" s="40">
        <v>13</v>
      </c>
      <c r="B21" s="45">
        <v>0</v>
      </c>
      <c r="C21" s="38">
        <v>0</v>
      </c>
      <c r="D21" s="10"/>
      <c r="E21" s="11"/>
      <c r="F21" s="70"/>
      <c r="G21" s="71"/>
      <c r="H21" s="38">
        <f t="shared" si="0"/>
        <v>0</v>
      </c>
      <c r="I21" s="39"/>
      <c r="J21" s="10"/>
      <c r="K21" s="12"/>
      <c r="L21" s="38">
        <f t="shared" si="1"/>
        <v>0</v>
      </c>
      <c r="M21" s="10"/>
      <c r="N21" s="12"/>
      <c r="O21" s="88">
        <f t="shared" si="2"/>
        <v>0</v>
      </c>
      <c r="P21" s="84"/>
      <c r="Q21" s="73"/>
      <c r="T21" s="5">
        <f t="shared" si="3"/>
        <v>0</v>
      </c>
      <c r="U21" s="5">
        <f t="shared" si="4"/>
        <v>0</v>
      </c>
    </row>
    <row r="22" spans="1:21" x14ac:dyDescent="0.2">
      <c r="A22" s="51">
        <v>14</v>
      </c>
      <c r="B22" s="52">
        <v>0</v>
      </c>
      <c r="C22" s="50">
        <v>0</v>
      </c>
      <c r="D22" s="10"/>
      <c r="E22" s="11"/>
      <c r="F22" s="70"/>
      <c r="G22" s="71"/>
      <c r="H22" s="38">
        <f t="shared" si="0"/>
        <v>0</v>
      </c>
      <c r="I22" s="39"/>
      <c r="J22" s="10"/>
      <c r="K22" s="12"/>
      <c r="L22" s="38">
        <f t="shared" si="1"/>
        <v>0</v>
      </c>
      <c r="M22" s="10"/>
      <c r="N22" s="12"/>
      <c r="O22" s="88">
        <f t="shared" si="2"/>
        <v>0</v>
      </c>
      <c r="P22" s="84"/>
      <c r="Q22" s="73"/>
      <c r="T22" s="5">
        <f t="shared" si="3"/>
        <v>0</v>
      </c>
      <c r="U22" s="5">
        <f t="shared" si="4"/>
        <v>0</v>
      </c>
    </row>
    <row r="23" spans="1:21" x14ac:dyDescent="0.2">
      <c r="A23" s="51">
        <v>15</v>
      </c>
      <c r="B23" s="52">
        <v>0</v>
      </c>
      <c r="C23" s="50">
        <v>0</v>
      </c>
      <c r="D23" s="10"/>
      <c r="E23" s="11"/>
      <c r="F23" s="70"/>
      <c r="G23" s="71"/>
      <c r="H23" s="38">
        <f>IF($B23=1,$T23+$U23,TIME(0,0,0))</f>
        <v>0</v>
      </c>
      <c r="I23" s="39"/>
      <c r="J23" s="10"/>
      <c r="K23" s="12"/>
      <c r="L23" s="38">
        <f>IF(AND(ISBLANK($K23),NOT(ISBLANK($J23))), TIME(0,0,0),$K23-$J23)</f>
        <v>0</v>
      </c>
      <c r="M23" s="10"/>
      <c r="N23" s="12"/>
      <c r="O23" s="88">
        <f t="shared" si="2"/>
        <v>0</v>
      </c>
      <c r="P23" s="97" t="s">
        <v>13</v>
      </c>
      <c r="Q23" s="99"/>
      <c r="T23" s="5">
        <f>IF(AND(ISBLANK($E23),NOT(ISBLANK($D23))),$C23, $E23-$D23)</f>
        <v>0</v>
      </c>
      <c r="U23" s="5">
        <f>IF(AND(ISBLANK($G23),NOT(ISBLANK($F23))), TIME(0,0,0), $G23-$F23)</f>
        <v>0</v>
      </c>
    </row>
    <row r="24" spans="1:21" x14ac:dyDescent="0.2">
      <c r="A24" s="40">
        <v>16</v>
      </c>
      <c r="B24" s="45">
        <v>0</v>
      </c>
      <c r="C24" s="38">
        <v>0</v>
      </c>
      <c r="D24" s="10"/>
      <c r="E24" s="11"/>
      <c r="F24" s="70"/>
      <c r="G24" s="71"/>
      <c r="H24" s="38">
        <f>IF($B24=1,$T24+$U24,TIME(0,0,0))</f>
        <v>0</v>
      </c>
      <c r="I24" s="39"/>
      <c r="J24" s="10"/>
      <c r="K24" s="12"/>
      <c r="L24" s="38">
        <f>IF(AND(ISBLANK($K24),NOT(ISBLANK($J24))), TIME(0,0,0),$K24-$J24)</f>
        <v>0</v>
      </c>
      <c r="M24" s="10"/>
      <c r="N24" s="12"/>
      <c r="O24" s="88">
        <f t="shared" si="2"/>
        <v>0</v>
      </c>
      <c r="P24" s="98"/>
      <c r="Q24" s="100"/>
      <c r="T24" s="5">
        <f>IF(AND(ISBLANK($E24),NOT(ISBLANK($D24))),$C24, $E24-$D24)</f>
        <v>0</v>
      </c>
      <c r="U24" s="5">
        <f>IF(AND(ISBLANK($G24),NOT(ISBLANK($F24))), TIME(0,0,0), $G24-$F24)</f>
        <v>0</v>
      </c>
    </row>
    <row r="25" spans="1:21" x14ac:dyDescent="0.2">
      <c r="A25" s="40">
        <v>17</v>
      </c>
      <c r="B25" s="45">
        <v>0</v>
      </c>
      <c r="C25" s="38">
        <v>0</v>
      </c>
      <c r="D25" s="10"/>
      <c r="E25" s="11"/>
      <c r="F25" s="70"/>
      <c r="G25" s="71"/>
      <c r="H25" s="38">
        <f>IF($B25=1,$T25+$U25,TIME(0,0,0))</f>
        <v>0</v>
      </c>
      <c r="I25" s="39"/>
      <c r="J25" s="10"/>
      <c r="K25" s="12"/>
      <c r="L25" s="38">
        <f>IF(AND(ISBLANK($K25),NOT(ISBLANK($J25))), TIME(0,0,0),$K25-$J25)</f>
        <v>0</v>
      </c>
      <c r="M25" s="10"/>
      <c r="N25" s="12"/>
      <c r="O25" s="88">
        <f t="shared" si="2"/>
        <v>0</v>
      </c>
      <c r="P25" s="97" t="s">
        <v>14</v>
      </c>
      <c r="Q25" s="99"/>
      <c r="T25" s="5">
        <f>IF(AND(ISBLANK($E25),NOT(ISBLANK($D25))),$C25, $E25-$D25)</f>
        <v>0</v>
      </c>
      <c r="U25" s="5">
        <f>IF(AND(ISBLANK($G25),NOT(ISBLANK($F25))), TIME(0,0,0), $G25-$F25)</f>
        <v>0</v>
      </c>
    </row>
    <row r="26" spans="1:21" x14ac:dyDescent="0.2">
      <c r="A26" s="40">
        <v>18</v>
      </c>
      <c r="B26" s="45">
        <v>0</v>
      </c>
      <c r="C26" s="38">
        <v>0</v>
      </c>
      <c r="D26" s="10"/>
      <c r="E26" s="11"/>
      <c r="F26" s="70"/>
      <c r="G26" s="71"/>
      <c r="H26" s="38">
        <f t="shared" si="0"/>
        <v>0</v>
      </c>
      <c r="I26" s="39"/>
      <c r="J26" s="10"/>
      <c r="K26" s="12"/>
      <c r="L26" s="38">
        <f t="shared" si="1"/>
        <v>0</v>
      </c>
      <c r="M26" s="10"/>
      <c r="N26" s="12"/>
      <c r="O26" s="88">
        <f t="shared" si="2"/>
        <v>0</v>
      </c>
      <c r="P26" s="98"/>
      <c r="Q26" s="100"/>
      <c r="T26" s="5">
        <f t="shared" si="3"/>
        <v>0</v>
      </c>
      <c r="U26" s="5">
        <f t="shared" si="4"/>
        <v>0</v>
      </c>
    </row>
    <row r="27" spans="1:21" x14ac:dyDescent="0.2">
      <c r="A27" s="40">
        <v>19</v>
      </c>
      <c r="B27" s="45">
        <v>0</v>
      </c>
      <c r="C27" s="38">
        <v>0</v>
      </c>
      <c r="D27" s="10"/>
      <c r="E27" s="11"/>
      <c r="F27" s="70"/>
      <c r="G27" s="71"/>
      <c r="H27" s="38">
        <f t="shared" si="0"/>
        <v>0</v>
      </c>
      <c r="I27" s="39"/>
      <c r="J27" s="10"/>
      <c r="K27" s="12"/>
      <c r="L27" s="38">
        <f t="shared" si="1"/>
        <v>0</v>
      </c>
      <c r="M27" s="10"/>
      <c r="N27" s="12"/>
      <c r="O27" s="88">
        <f t="shared" si="2"/>
        <v>0</v>
      </c>
      <c r="P27" s="97" t="s">
        <v>15</v>
      </c>
      <c r="Q27" s="99"/>
      <c r="T27" s="5">
        <f t="shared" si="3"/>
        <v>0</v>
      </c>
      <c r="U27" s="5">
        <f t="shared" si="4"/>
        <v>0</v>
      </c>
    </row>
    <row r="28" spans="1:21" x14ac:dyDescent="0.2">
      <c r="A28" s="40">
        <v>20</v>
      </c>
      <c r="B28" s="45">
        <v>0</v>
      </c>
      <c r="C28" s="38">
        <v>0</v>
      </c>
      <c r="D28" s="10"/>
      <c r="E28" s="11"/>
      <c r="F28" s="70"/>
      <c r="G28" s="71"/>
      <c r="H28" s="38">
        <f t="shared" si="0"/>
        <v>0</v>
      </c>
      <c r="I28" s="39"/>
      <c r="J28" s="10"/>
      <c r="K28" s="12"/>
      <c r="L28" s="38">
        <f t="shared" si="1"/>
        <v>0</v>
      </c>
      <c r="M28" s="10"/>
      <c r="N28" s="12"/>
      <c r="O28" s="88">
        <f t="shared" si="2"/>
        <v>0</v>
      </c>
      <c r="P28" s="98"/>
      <c r="Q28" s="100"/>
      <c r="T28" s="5">
        <f t="shared" si="3"/>
        <v>0</v>
      </c>
      <c r="U28" s="5">
        <f t="shared" si="4"/>
        <v>0</v>
      </c>
    </row>
    <row r="29" spans="1:21" x14ac:dyDescent="0.2">
      <c r="A29" s="51">
        <v>21</v>
      </c>
      <c r="B29" s="52">
        <v>0</v>
      </c>
      <c r="C29" s="50">
        <v>0</v>
      </c>
      <c r="D29" s="10"/>
      <c r="E29" s="11"/>
      <c r="F29" s="70"/>
      <c r="G29" s="71"/>
      <c r="H29" s="38">
        <f t="shared" si="0"/>
        <v>0</v>
      </c>
      <c r="I29" s="39"/>
      <c r="J29" s="10"/>
      <c r="K29" s="12"/>
      <c r="L29" s="38">
        <f t="shared" si="1"/>
        <v>0</v>
      </c>
      <c r="M29" s="10"/>
      <c r="N29" s="12"/>
      <c r="O29" s="88">
        <f t="shared" si="2"/>
        <v>0</v>
      </c>
      <c r="P29" s="97" t="s">
        <v>16</v>
      </c>
      <c r="Q29" s="99"/>
      <c r="T29" s="5">
        <f t="shared" si="3"/>
        <v>0</v>
      </c>
      <c r="U29" s="5">
        <f t="shared" si="4"/>
        <v>0</v>
      </c>
    </row>
    <row r="30" spans="1:21" x14ac:dyDescent="0.2">
      <c r="A30" s="51">
        <v>22</v>
      </c>
      <c r="B30" s="52">
        <v>0</v>
      </c>
      <c r="C30" s="50">
        <v>0</v>
      </c>
      <c r="D30" s="10"/>
      <c r="E30" s="11"/>
      <c r="F30" s="70"/>
      <c r="G30" s="71"/>
      <c r="H30" s="38">
        <f>IF($B30=1,$T30+$U30,TIME(0,0,0))</f>
        <v>0</v>
      </c>
      <c r="I30" s="39"/>
      <c r="J30" s="10"/>
      <c r="K30" s="12"/>
      <c r="L30" s="38">
        <f>IF(AND(ISBLANK($K30),NOT(ISBLANK($J30))), TIME(0,0,0),$K30-$J30)</f>
        <v>0</v>
      </c>
      <c r="M30" s="10"/>
      <c r="N30" s="12"/>
      <c r="O30" s="88">
        <f t="shared" si="2"/>
        <v>0</v>
      </c>
      <c r="P30" s="98"/>
      <c r="Q30" s="100"/>
      <c r="T30" s="5">
        <f>IF(AND(ISBLANK($E30),NOT(ISBLANK($D30))),$C30, $E30-$D30)</f>
        <v>0</v>
      </c>
      <c r="U30" s="5">
        <f>IF(AND(ISBLANK($G30),NOT(ISBLANK($F30))), TIME(0,0,0), $G30-$F30)</f>
        <v>0</v>
      </c>
    </row>
    <row r="31" spans="1:21" ht="14.25" customHeight="1" x14ac:dyDescent="0.2">
      <c r="A31" s="40">
        <v>23</v>
      </c>
      <c r="B31" s="45">
        <v>0</v>
      </c>
      <c r="C31" s="38">
        <v>0</v>
      </c>
      <c r="D31" s="10"/>
      <c r="E31" s="11"/>
      <c r="F31" s="70"/>
      <c r="G31" s="71"/>
      <c r="H31" s="38">
        <f>IF($B31=1,$T31+$U31,TIME(0,0,0))</f>
        <v>0</v>
      </c>
      <c r="I31" s="39"/>
      <c r="J31" s="10"/>
      <c r="K31" s="12"/>
      <c r="L31" s="38">
        <f>IF(AND(ISBLANK($K31),NOT(ISBLANK($J31))), TIME(0,0,0),$K31-$J31)</f>
        <v>0</v>
      </c>
      <c r="M31" s="10"/>
      <c r="N31" s="12"/>
      <c r="O31" s="88">
        <f t="shared" si="2"/>
        <v>0</v>
      </c>
      <c r="P31" s="101" t="s">
        <v>31</v>
      </c>
      <c r="Q31" s="102"/>
      <c r="T31" s="5">
        <f>IF(AND(ISBLANK($E31),NOT(ISBLANK($D31))),$C31, $E31-$D31)</f>
        <v>0</v>
      </c>
      <c r="U31" s="5">
        <f>IF(AND(ISBLANK($G31),NOT(ISBLANK($F31))), TIME(0,0,0), $G31-$F31)</f>
        <v>0</v>
      </c>
    </row>
    <row r="32" spans="1:21" ht="14.25" customHeight="1" x14ac:dyDescent="0.2">
      <c r="A32" s="40">
        <v>24</v>
      </c>
      <c r="B32" s="45">
        <v>0</v>
      </c>
      <c r="C32" s="38">
        <v>0</v>
      </c>
      <c r="D32" s="10"/>
      <c r="E32" s="11"/>
      <c r="F32" s="70"/>
      <c r="G32" s="71"/>
      <c r="H32" s="38">
        <f>IF($B32=1,$T32+$U32,TIME(0,0,0))</f>
        <v>0</v>
      </c>
      <c r="I32" s="39"/>
      <c r="J32" s="10"/>
      <c r="K32" s="12"/>
      <c r="L32" s="38">
        <f>IF(AND(ISBLANK($K32),NOT(ISBLANK($J32))), TIME(0,0,0),$K32-$J32)</f>
        <v>0</v>
      </c>
      <c r="M32" s="10"/>
      <c r="N32" s="12"/>
      <c r="O32" s="88">
        <f t="shared" si="2"/>
        <v>0</v>
      </c>
      <c r="P32" s="103"/>
      <c r="Q32" s="104"/>
      <c r="T32" s="5">
        <f>IF(AND(ISBLANK($E32),NOT(ISBLANK($D32))),$C32, $E32-$D32)</f>
        <v>0</v>
      </c>
      <c r="U32" s="5">
        <f>IF(AND(ISBLANK($G32),NOT(ISBLANK($F32))), TIME(0,0,0), $G32-$F32)</f>
        <v>0</v>
      </c>
    </row>
    <row r="33" spans="1:21" x14ac:dyDescent="0.2">
      <c r="A33" s="40">
        <v>25</v>
      </c>
      <c r="B33" s="45">
        <v>0</v>
      </c>
      <c r="C33" s="38">
        <v>0</v>
      </c>
      <c r="D33" s="10"/>
      <c r="E33" s="11"/>
      <c r="F33" s="70"/>
      <c r="G33" s="71"/>
      <c r="H33" s="38">
        <f t="shared" si="0"/>
        <v>0</v>
      </c>
      <c r="I33" s="39"/>
      <c r="J33" s="10"/>
      <c r="K33" s="12"/>
      <c r="L33" s="38">
        <f t="shared" si="1"/>
        <v>0</v>
      </c>
      <c r="M33" s="10"/>
      <c r="N33" s="12"/>
      <c r="O33" s="88">
        <f t="shared" si="2"/>
        <v>0</v>
      </c>
      <c r="P33" s="93" t="s">
        <v>29</v>
      </c>
      <c r="Q33" s="95"/>
      <c r="T33" s="5">
        <f t="shared" si="3"/>
        <v>0</v>
      </c>
      <c r="U33" s="5">
        <f t="shared" si="4"/>
        <v>0</v>
      </c>
    </row>
    <row r="34" spans="1:21" x14ac:dyDescent="0.2">
      <c r="A34" s="40">
        <v>26</v>
      </c>
      <c r="B34" s="45">
        <v>0</v>
      </c>
      <c r="C34" s="38">
        <v>0</v>
      </c>
      <c r="D34" s="10"/>
      <c r="E34" s="11"/>
      <c r="F34" s="70"/>
      <c r="G34" s="71"/>
      <c r="H34" s="38">
        <f t="shared" si="0"/>
        <v>0</v>
      </c>
      <c r="I34" s="39"/>
      <c r="J34" s="10"/>
      <c r="K34" s="12"/>
      <c r="L34" s="38">
        <f t="shared" si="1"/>
        <v>0</v>
      </c>
      <c r="M34" s="10"/>
      <c r="N34" s="12"/>
      <c r="O34" s="88">
        <f t="shared" si="2"/>
        <v>0</v>
      </c>
      <c r="P34" s="94"/>
      <c r="Q34" s="96"/>
      <c r="T34" s="5">
        <f t="shared" si="3"/>
        <v>0</v>
      </c>
      <c r="U34" s="5">
        <f t="shared" si="4"/>
        <v>0</v>
      </c>
    </row>
    <row r="35" spans="1:21" x14ac:dyDescent="0.2">
      <c r="A35" s="40">
        <v>27</v>
      </c>
      <c r="B35" s="45">
        <v>0</v>
      </c>
      <c r="C35" s="38">
        <v>0</v>
      </c>
      <c r="D35" s="10"/>
      <c r="E35" s="11"/>
      <c r="F35" s="70"/>
      <c r="G35" s="71"/>
      <c r="H35" s="38">
        <f t="shared" si="0"/>
        <v>0</v>
      </c>
      <c r="I35" s="39"/>
      <c r="J35" s="10"/>
      <c r="K35" s="12"/>
      <c r="L35" s="38">
        <f t="shared" si="1"/>
        <v>0</v>
      </c>
      <c r="M35" s="10"/>
      <c r="N35" s="12"/>
      <c r="O35" s="88">
        <f t="shared" si="2"/>
        <v>0</v>
      </c>
      <c r="P35" s="93" t="s">
        <v>30</v>
      </c>
      <c r="Q35" s="95"/>
      <c r="T35" s="5">
        <f t="shared" si="3"/>
        <v>0</v>
      </c>
      <c r="U35" s="5">
        <f t="shared" si="4"/>
        <v>0</v>
      </c>
    </row>
    <row r="36" spans="1:21" x14ac:dyDescent="0.2">
      <c r="A36" s="51">
        <v>28</v>
      </c>
      <c r="B36" s="52">
        <v>0</v>
      </c>
      <c r="C36" s="50">
        <v>0</v>
      </c>
      <c r="D36" s="10"/>
      <c r="E36" s="11"/>
      <c r="F36" s="70"/>
      <c r="G36" s="71"/>
      <c r="H36" s="38">
        <f t="shared" si="0"/>
        <v>0</v>
      </c>
      <c r="I36" s="39"/>
      <c r="J36" s="10"/>
      <c r="K36" s="12"/>
      <c r="L36" s="38">
        <f t="shared" si="1"/>
        <v>0</v>
      </c>
      <c r="M36" s="10"/>
      <c r="N36" s="12"/>
      <c r="O36" s="88">
        <f t="shared" si="2"/>
        <v>0</v>
      </c>
      <c r="P36" s="94"/>
      <c r="Q36" s="96"/>
      <c r="T36" s="5">
        <f t="shared" si="3"/>
        <v>0</v>
      </c>
      <c r="U36" s="5">
        <f t="shared" si="4"/>
        <v>0</v>
      </c>
    </row>
    <row r="37" spans="1:21" x14ac:dyDescent="0.2">
      <c r="A37" s="51">
        <v>29</v>
      </c>
      <c r="B37" s="52">
        <v>0</v>
      </c>
      <c r="C37" s="50">
        <v>0</v>
      </c>
      <c r="D37" s="10"/>
      <c r="E37" s="11"/>
      <c r="F37" s="70"/>
      <c r="G37" s="71"/>
      <c r="H37" s="38">
        <f>IF($B37=1,$T37+$U37,TIME(0,0,0))</f>
        <v>0</v>
      </c>
      <c r="I37" s="39"/>
      <c r="J37" s="10"/>
      <c r="K37" s="12"/>
      <c r="L37" s="38">
        <f>IF(AND(ISBLANK($K37),NOT(ISBLANK($J37))), TIME(0,0,0),$K37-$J37)</f>
        <v>0</v>
      </c>
      <c r="M37" s="10"/>
      <c r="N37" s="12"/>
      <c r="O37" s="88">
        <f t="shared" si="2"/>
        <v>0</v>
      </c>
      <c r="P37" s="84"/>
      <c r="Q37" s="73"/>
      <c r="T37" s="5">
        <f>IF(AND(ISBLANK($E37),NOT(ISBLANK($D37))),$C37, $E37-$D37)</f>
        <v>0</v>
      </c>
      <c r="U37" s="5">
        <f>IF(AND(ISBLANK($G37),NOT(ISBLANK($F37))), TIME(0,0,0), $G37-$F37)</f>
        <v>0</v>
      </c>
    </row>
    <row r="38" spans="1:21" x14ac:dyDescent="0.2">
      <c r="A38" s="40">
        <v>30</v>
      </c>
      <c r="B38" s="45">
        <v>0</v>
      </c>
      <c r="C38" s="38">
        <v>0</v>
      </c>
      <c r="D38" s="10"/>
      <c r="E38" s="11"/>
      <c r="F38" s="70"/>
      <c r="G38" s="71"/>
      <c r="H38" s="38">
        <f t="shared" si="0"/>
        <v>0</v>
      </c>
      <c r="I38" s="39"/>
      <c r="J38" s="10"/>
      <c r="K38" s="12"/>
      <c r="L38" s="38">
        <f t="shared" si="1"/>
        <v>0</v>
      </c>
      <c r="M38" s="10"/>
      <c r="N38" s="12"/>
      <c r="O38" s="88">
        <f t="shared" si="2"/>
        <v>0</v>
      </c>
      <c r="P38" s="84"/>
      <c r="Q38" s="73"/>
      <c r="T38" s="5">
        <f t="shared" si="3"/>
        <v>0</v>
      </c>
      <c r="U38" s="5">
        <f t="shared" si="4"/>
        <v>0</v>
      </c>
    </row>
    <row r="39" spans="1:21" x14ac:dyDescent="0.2">
      <c r="A39" s="40">
        <v>31</v>
      </c>
      <c r="B39" s="45">
        <v>0</v>
      </c>
      <c r="C39" s="38">
        <v>0</v>
      </c>
      <c r="D39" s="10"/>
      <c r="E39" s="11"/>
      <c r="F39" s="70"/>
      <c r="G39" s="71"/>
      <c r="H39" s="38">
        <f t="shared" si="0"/>
        <v>0</v>
      </c>
      <c r="I39" s="39"/>
      <c r="J39" s="10"/>
      <c r="K39" s="12"/>
      <c r="L39" s="38">
        <f t="shared" si="1"/>
        <v>0</v>
      </c>
      <c r="M39" s="10"/>
      <c r="N39" s="12"/>
      <c r="O39" s="88">
        <f t="shared" si="2"/>
        <v>0</v>
      </c>
      <c r="P39" s="84"/>
      <c r="Q39" s="73"/>
      <c r="T39" s="5">
        <f t="shared" si="3"/>
        <v>0</v>
      </c>
      <c r="U39" s="5">
        <f t="shared" si="4"/>
        <v>0</v>
      </c>
    </row>
    <row r="40" spans="1:21" ht="15" x14ac:dyDescent="0.25">
      <c r="A40" s="117" t="s">
        <v>18</v>
      </c>
      <c r="B40" s="118"/>
      <c r="C40" s="118"/>
      <c r="D40" s="118"/>
      <c r="E40" s="118"/>
      <c r="F40" s="118"/>
      <c r="G40" s="119"/>
      <c r="H40" s="24">
        <f>SUM($H9:$H39)</f>
        <v>0</v>
      </c>
      <c r="I40" s="39"/>
      <c r="J40" s="78" t="s">
        <v>17</v>
      </c>
      <c r="K40" s="79"/>
      <c r="L40" s="25">
        <f>SUM($L$9:$L$39)</f>
        <v>0</v>
      </c>
      <c r="M40" s="91" t="s">
        <v>17</v>
      </c>
      <c r="N40" s="92"/>
      <c r="O40" s="89">
        <f>SUM($O$9:$O$39)</f>
        <v>0</v>
      </c>
      <c r="P40" s="86"/>
      <c r="Q40" s="73"/>
      <c r="T40" s="5"/>
      <c r="U40" s="5"/>
    </row>
    <row r="41" spans="1:21" ht="15.75" thickBot="1" x14ac:dyDescent="0.3">
      <c r="A41" s="115" t="s">
        <v>19</v>
      </c>
      <c r="B41" s="116"/>
      <c r="C41" s="116"/>
      <c r="D41" s="116"/>
      <c r="E41" s="116"/>
      <c r="F41" s="116"/>
      <c r="G41" s="116"/>
      <c r="H41" s="26"/>
      <c r="I41" s="27">
        <f>H40+L40+O40</f>
        <v>0</v>
      </c>
      <c r="J41" s="28" t="s">
        <v>35</v>
      </c>
      <c r="K41" s="29"/>
      <c r="L41" s="30"/>
      <c r="M41" s="30"/>
      <c r="N41" s="90"/>
      <c r="O41" s="142" t="s">
        <v>36</v>
      </c>
      <c r="U41" s="2"/>
    </row>
    <row r="42" spans="1:21" ht="15" thickTop="1" x14ac:dyDescent="0.2">
      <c r="A42" s="114" t="s">
        <v>20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U42" s="2"/>
    </row>
    <row r="43" spans="1:21" ht="15" x14ac:dyDescent="0.25">
      <c r="A43" s="16" t="s">
        <v>22</v>
      </c>
      <c r="B43" s="17"/>
      <c r="C43" s="17"/>
      <c r="D43" s="17"/>
      <c r="E43" s="17"/>
      <c r="F43" s="17"/>
      <c r="G43" s="17"/>
      <c r="H43" s="18"/>
      <c r="I43" s="19"/>
      <c r="J43" s="20"/>
      <c r="K43" s="20"/>
      <c r="L43" s="21"/>
      <c r="M43" s="21"/>
      <c r="N43" s="22"/>
      <c r="O43" s="43"/>
      <c r="U43" s="2"/>
    </row>
    <row r="44" spans="1:21" ht="9" customHeight="1" x14ac:dyDescent="0.25">
      <c r="A44" s="16"/>
      <c r="B44" s="17"/>
      <c r="C44" s="17"/>
      <c r="D44" s="17"/>
      <c r="E44" s="17"/>
      <c r="F44" s="17"/>
      <c r="G44" s="17"/>
      <c r="H44" s="18"/>
      <c r="I44" s="19"/>
      <c r="J44" s="20"/>
      <c r="K44" s="20"/>
      <c r="L44" s="21"/>
      <c r="M44" s="21"/>
      <c r="N44" s="22"/>
      <c r="O44" s="43"/>
      <c r="U44" s="2"/>
    </row>
    <row r="45" spans="1:21" ht="15" x14ac:dyDescent="0.25">
      <c r="A45" s="16" t="s">
        <v>32</v>
      </c>
      <c r="B45" s="46"/>
      <c r="C45" s="46"/>
      <c r="D45" s="46"/>
      <c r="E45" s="46"/>
      <c r="F45" s="22"/>
      <c r="G45" s="44"/>
      <c r="H45" s="16"/>
      <c r="I45" s="19"/>
      <c r="J45" s="20"/>
      <c r="K45" s="20"/>
      <c r="L45" s="21"/>
      <c r="M45" s="21"/>
      <c r="N45" s="22"/>
      <c r="O45" s="43"/>
      <c r="U45" s="2"/>
    </row>
    <row r="46" spans="1:21" ht="9" customHeight="1" x14ac:dyDescent="0.25">
      <c r="A46" s="16"/>
      <c r="B46" s="46"/>
      <c r="C46" s="46"/>
      <c r="D46" s="46"/>
      <c r="E46" s="46"/>
      <c r="F46" s="17"/>
      <c r="G46" s="17"/>
      <c r="H46" s="18"/>
      <c r="I46" s="19"/>
      <c r="J46" s="20"/>
      <c r="K46" s="20"/>
      <c r="L46" s="21"/>
      <c r="M46" s="21"/>
      <c r="N46" s="22"/>
      <c r="O46" s="43"/>
      <c r="U46" s="2"/>
    </row>
    <row r="47" spans="1:21" ht="15" x14ac:dyDescent="0.25">
      <c r="A47" s="16" t="s">
        <v>10</v>
      </c>
      <c r="B47" s="46"/>
      <c r="C47" s="6"/>
      <c r="D47" s="46" t="s">
        <v>23</v>
      </c>
      <c r="E47" s="46"/>
      <c r="F47" s="46"/>
      <c r="G47" s="46"/>
      <c r="H47" s="46"/>
      <c r="I47" s="18"/>
      <c r="J47" s="19"/>
      <c r="K47" s="20"/>
      <c r="L47" s="20"/>
      <c r="M47" s="20"/>
      <c r="N47" s="21"/>
      <c r="O47" s="22"/>
      <c r="U47" s="2"/>
    </row>
    <row r="48" spans="1:21" ht="12" customHeight="1" x14ac:dyDescent="0.25">
      <c r="A48" s="53"/>
      <c r="B48" s="54"/>
      <c r="C48" s="47"/>
      <c r="D48" s="54"/>
      <c r="E48" s="54"/>
      <c r="F48" s="54"/>
      <c r="G48" s="54"/>
      <c r="H48" s="54"/>
      <c r="I48" s="55"/>
      <c r="J48" s="56"/>
      <c r="K48" s="57"/>
      <c r="L48" s="57"/>
      <c r="M48" s="57"/>
      <c r="N48" s="58"/>
      <c r="O48" s="59"/>
      <c r="U48" s="3"/>
    </row>
    <row r="49" spans="1:15" ht="15" x14ac:dyDescent="0.25">
      <c r="A49" s="53"/>
      <c r="B49" s="54"/>
      <c r="C49" s="47"/>
      <c r="D49" s="54"/>
      <c r="E49" s="54"/>
      <c r="F49" s="54"/>
      <c r="G49" s="54"/>
      <c r="H49" s="54"/>
      <c r="I49" s="55"/>
      <c r="J49" s="56"/>
      <c r="K49" s="57"/>
      <c r="L49" s="57"/>
      <c r="M49" s="57"/>
      <c r="N49" s="58"/>
      <c r="O49" s="59"/>
    </row>
    <row r="50" spans="1:15" ht="15" x14ac:dyDescent="0.25">
      <c r="A50" s="53"/>
      <c r="B50" s="54"/>
      <c r="C50" s="47"/>
      <c r="D50" s="54"/>
      <c r="E50" s="54"/>
      <c r="F50" s="54"/>
      <c r="G50" s="54"/>
      <c r="H50" s="54"/>
      <c r="I50" s="55"/>
      <c r="J50" s="56"/>
      <c r="K50" s="57"/>
      <c r="L50" s="57"/>
      <c r="M50" s="57"/>
      <c r="N50" s="58"/>
      <c r="O50" s="59"/>
    </row>
    <row r="51" spans="1:15" ht="16.5" customHeight="1" x14ac:dyDescent="0.25">
      <c r="A51" s="53"/>
      <c r="B51" s="54"/>
      <c r="C51" s="47"/>
      <c r="D51" s="54"/>
      <c r="E51" s="54"/>
      <c r="F51" s="54"/>
      <c r="G51" s="54"/>
      <c r="H51" s="54"/>
      <c r="I51" s="55"/>
      <c r="J51" s="56"/>
      <c r="K51" s="57"/>
      <c r="L51" s="57"/>
      <c r="M51" s="57"/>
      <c r="N51" s="58"/>
      <c r="O51" s="59"/>
    </row>
    <row r="52" spans="1:15" ht="15" x14ac:dyDescent="0.25">
      <c r="A52" s="53"/>
      <c r="B52" s="54"/>
      <c r="C52" s="47"/>
      <c r="D52" s="54"/>
      <c r="E52" s="54"/>
      <c r="F52" s="54"/>
      <c r="G52" s="54"/>
      <c r="H52" s="54"/>
      <c r="I52" s="55"/>
      <c r="J52" s="56"/>
      <c r="K52" s="57"/>
      <c r="L52" s="57"/>
      <c r="M52" s="57"/>
      <c r="N52" s="58"/>
      <c r="O52" s="59"/>
    </row>
    <row r="53" spans="1:15" ht="15" x14ac:dyDescent="0.25">
      <c r="A53" s="53"/>
      <c r="B53" s="54"/>
      <c r="C53" s="47"/>
      <c r="D53" s="54"/>
      <c r="E53" s="54"/>
      <c r="F53" s="54"/>
      <c r="G53" s="54"/>
      <c r="H53" s="54"/>
      <c r="I53" s="55"/>
      <c r="J53" s="56"/>
      <c r="K53" s="57"/>
      <c r="L53" s="57"/>
      <c r="M53" s="57"/>
      <c r="N53" s="58"/>
      <c r="O53" s="59"/>
    </row>
    <row r="54" spans="1:15" ht="15" x14ac:dyDescent="0.25">
      <c r="A54" s="53"/>
      <c r="B54" s="54"/>
      <c r="C54" s="47"/>
      <c r="D54" s="54"/>
      <c r="E54" s="54"/>
      <c r="F54" s="54"/>
      <c r="G54" s="54"/>
      <c r="H54" s="54"/>
      <c r="I54" s="55"/>
      <c r="J54" s="56"/>
      <c r="K54" s="57"/>
      <c r="L54" s="57"/>
      <c r="M54" s="57"/>
      <c r="N54" s="58"/>
      <c r="O54" s="59"/>
    </row>
    <row r="55" spans="1:15" ht="15" x14ac:dyDescent="0.25">
      <c r="A55" s="53"/>
      <c r="B55" s="54"/>
      <c r="C55" s="47"/>
      <c r="D55" s="54"/>
      <c r="E55" s="54"/>
      <c r="F55" s="54"/>
      <c r="G55" s="54"/>
      <c r="H55" s="54"/>
      <c r="I55" s="55"/>
      <c r="J55" s="56"/>
      <c r="K55" s="57"/>
      <c r="L55" s="57"/>
      <c r="M55" s="57"/>
      <c r="N55" s="58"/>
      <c r="O55" s="59"/>
    </row>
    <row r="56" spans="1:15" ht="15" x14ac:dyDescent="0.25">
      <c r="A56" s="60"/>
      <c r="B56" s="61"/>
      <c r="C56" s="47"/>
      <c r="D56" s="62"/>
      <c r="E56" s="63"/>
      <c r="F56" s="54"/>
      <c r="G56" s="54"/>
      <c r="H56" s="55"/>
      <c r="I56" s="56"/>
      <c r="J56" s="57"/>
      <c r="K56" s="57"/>
      <c r="L56" s="58"/>
      <c r="M56" s="58"/>
      <c r="N56" s="59"/>
      <c r="O56" s="47"/>
    </row>
    <row r="57" spans="1:15" ht="15" x14ac:dyDescent="0.25">
      <c r="A57" s="60"/>
      <c r="B57" s="61"/>
      <c r="C57" s="47"/>
      <c r="D57" s="62"/>
      <c r="E57" s="63"/>
      <c r="F57" s="54"/>
      <c r="G57" s="54"/>
      <c r="H57" s="55"/>
      <c r="I57" s="56"/>
      <c r="J57" s="57"/>
      <c r="K57" s="57"/>
      <c r="L57" s="58"/>
      <c r="M57" s="58"/>
      <c r="N57" s="59"/>
      <c r="O57" s="47"/>
    </row>
    <row r="58" spans="1:15" ht="15" x14ac:dyDescent="0.25">
      <c r="A58" s="60"/>
      <c r="B58" s="61"/>
      <c r="C58" s="47"/>
      <c r="D58" s="63"/>
      <c r="E58" s="63"/>
      <c r="F58" s="54"/>
      <c r="G58" s="54"/>
      <c r="H58" s="55"/>
      <c r="I58" s="56"/>
      <c r="J58" s="57"/>
      <c r="K58" s="57"/>
      <c r="L58" s="58"/>
      <c r="M58" s="58"/>
      <c r="N58" s="59"/>
      <c r="O58" s="47"/>
    </row>
    <row r="59" spans="1:15" x14ac:dyDescent="0.2">
      <c r="A59" s="64"/>
      <c r="B59" s="64"/>
      <c r="C59" s="47"/>
      <c r="D59" s="47"/>
      <c r="E59" s="64"/>
      <c r="F59" s="64"/>
      <c r="G59" s="64"/>
      <c r="H59" s="65"/>
      <c r="I59" s="65"/>
      <c r="J59" s="66"/>
      <c r="K59" s="67"/>
      <c r="L59" s="67"/>
      <c r="M59" s="67"/>
      <c r="N59" s="67"/>
      <c r="O59" s="47"/>
    </row>
    <row r="60" spans="1:15" ht="15" x14ac:dyDescent="0.25">
      <c r="A60" s="60"/>
      <c r="B60" s="61"/>
      <c r="C60" s="47"/>
      <c r="D60" s="64"/>
      <c r="E60" s="63"/>
      <c r="F60" s="64"/>
      <c r="G60" s="64"/>
      <c r="H60" s="65"/>
      <c r="I60" s="65"/>
      <c r="J60" s="67"/>
      <c r="K60" s="67"/>
      <c r="L60" s="67"/>
      <c r="M60" s="67"/>
      <c r="N60" s="67"/>
      <c r="O60" s="47"/>
    </row>
    <row r="61" spans="1:15" x14ac:dyDescent="0.2">
      <c r="A61" s="64"/>
      <c r="B61" s="64"/>
      <c r="C61" s="47"/>
      <c r="D61" s="64"/>
      <c r="E61" s="63"/>
      <c r="F61" s="64"/>
      <c r="G61" s="64"/>
      <c r="H61" s="65"/>
      <c r="I61" s="65"/>
      <c r="J61" s="67"/>
      <c r="K61" s="67"/>
      <c r="L61" s="67"/>
      <c r="M61" s="67"/>
      <c r="N61" s="67"/>
      <c r="O61" s="47"/>
    </row>
    <row r="62" spans="1:15" x14ac:dyDescent="0.2">
      <c r="A62" s="64"/>
      <c r="B62" s="64"/>
      <c r="C62" s="47"/>
      <c r="D62" s="64"/>
      <c r="E62" s="63"/>
      <c r="F62" s="64"/>
      <c r="G62" s="64"/>
      <c r="H62" s="65"/>
      <c r="I62" s="65"/>
      <c r="J62" s="67"/>
      <c r="K62" s="67"/>
      <c r="L62" s="67"/>
      <c r="M62" s="67"/>
      <c r="N62" s="67"/>
      <c r="O62" s="47"/>
    </row>
    <row r="63" spans="1:15" ht="15" x14ac:dyDescent="0.25">
      <c r="A63" s="60"/>
      <c r="B63" s="64"/>
      <c r="C63" s="47"/>
      <c r="D63" s="64"/>
      <c r="E63" s="63"/>
      <c r="F63" s="64"/>
      <c r="G63" s="64"/>
      <c r="H63" s="65"/>
      <c r="I63" s="65"/>
      <c r="J63" s="67"/>
      <c r="K63" s="67"/>
      <c r="L63" s="67"/>
      <c r="M63" s="67"/>
      <c r="N63" s="67"/>
      <c r="O63" s="47"/>
    </row>
    <row r="64" spans="1:15" x14ac:dyDescent="0.2">
      <c r="A64" s="64"/>
      <c r="B64" s="64"/>
      <c r="C64" s="64"/>
      <c r="D64" s="63"/>
      <c r="E64" s="64"/>
      <c r="F64" s="64"/>
      <c r="G64" s="65"/>
      <c r="H64" s="65"/>
      <c r="I64" s="67"/>
      <c r="J64" s="67"/>
      <c r="K64" s="67"/>
      <c r="L64" s="67"/>
      <c r="M64" s="67"/>
      <c r="N64" s="47"/>
      <c r="O64" s="47"/>
    </row>
    <row r="65" spans="1:15" x14ac:dyDescent="0.2">
      <c r="A65" s="64"/>
      <c r="B65" s="64"/>
      <c r="C65" s="64"/>
      <c r="D65" s="63"/>
      <c r="E65" s="64"/>
      <c r="F65" s="64"/>
      <c r="G65" s="65"/>
      <c r="H65" s="65"/>
      <c r="I65" s="67"/>
      <c r="J65" s="67"/>
      <c r="K65" s="67"/>
      <c r="L65" s="67"/>
      <c r="M65" s="67"/>
      <c r="N65" s="47"/>
      <c r="O65" s="47"/>
    </row>
  </sheetData>
  <sheetProtection sheet="1" objects="1" scenarios="1" selectLockedCells="1"/>
  <mergeCells count="36">
    <mergeCell ref="A1:J1"/>
    <mergeCell ref="H7:H8"/>
    <mergeCell ref="A5:B5"/>
    <mergeCell ref="B7:B8"/>
    <mergeCell ref="A4:B4"/>
    <mergeCell ref="A3:B3"/>
    <mergeCell ref="C3:F3"/>
    <mergeCell ref="C4:F4"/>
    <mergeCell ref="D7:G7"/>
    <mergeCell ref="I7:I8"/>
    <mergeCell ref="A7:A8"/>
    <mergeCell ref="C7:C8"/>
    <mergeCell ref="C2:F2"/>
    <mergeCell ref="C5:F5"/>
    <mergeCell ref="G2:N2"/>
    <mergeCell ref="G3:O3"/>
    <mergeCell ref="G4:O4"/>
    <mergeCell ref="A42:O42"/>
    <mergeCell ref="A41:G41"/>
    <mergeCell ref="A40:G40"/>
    <mergeCell ref="P31:Q32"/>
    <mergeCell ref="P7:Q8"/>
    <mergeCell ref="P23:P24"/>
    <mergeCell ref="Q23:Q24"/>
    <mergeCell ref="P25:P26"/>
    <mergeCell ref="Q25:Q26"/>
    <mergeCell ref="M7:O7"/>
    <mergeCell ref="P27:P28"/>
    <mergeCell ref="Q27:Q28"/>
    <mergeCell ref="P29:P30"/>
    <mergeCell ref="Q29:Q30"/>
    <mergeCell ref="M40:N40"/>
    <mergeCell ref="P33:P34"/>
    <mergeCell ref="Q33:Q34"/>
    <mergeCell ref="P35:P36"/>
    <mergeCell ref="Q35:Q36"/>
  </mergeCells>
  <phoneticPr fontId="1" type="noConversion"/>
  <pageMargins left="0.25" right="0.25" top="0.75" bottom="0.75" header="0.3" footer="0.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TIMELISTE</vt:lpstr>
      <vt:lpstr>TIMELISTE!Utskriftsområde</vt:lpstr>
    </vt:vector>
  </TitlesOfParts>
  <Company>hiof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Høgskolen i Østfold</dc:creator>
  <cp:lastModifiedBy>Connie Anette Møller Lund</cp:lastModifiedBy>
  <cp:lastPrinted>2018-02-06T12:37:42Z</cp:lastPrinted>
  <dcterms:created xsi:type="dcterms:W3CDTF">2008-02-05T13:22:10Z</dcterms:created>
  <dcterms:modified xsi:type="dcterms:W3CDTF">2018-02-06T12:44:45Z</dcterms:modified>
</cp:coreProperties>
</file>